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ticia Sacalamitao\Desktop\"/>
    </mc:Choice>
  </mc:AlternateContent>
  <xr:revisionPtr revIDLastSave="0" documentId="8_{FE56B0E0-B70A-493B-BFE9-93762CE4E56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9" i="1" l="1"/>
  <c r="M49" i="1"/>
  <c r="L49" i="1"/>
</calcChain>
</file>

<file path=xl/sharedStrings.xml><?xml version="1.0" encoding="utf-8"?>
<sst xmlns="http://schemas.openxmlformats.org/spreadsheetml/2006/main" count="193" uniqueCount="82">
  <si>
    <t>CODE</t>
  </si>
  <si>
    <t>(PAP)</t>
  </si>
  <si>
    <t>PROCUREMENT</t>
  </si>
  <si>
    <t>PROGRAM/PROJECT</t>
  </si>
  <si>
    <t>MODE OF</t>
  </si>
  <si>
    <t>PMO/</t>
  </si>
  <si>
    <t>SCHEDULE FOR EACH PROCUREMENT ACTIVITY</t>
  </si>
  <si>
    <t>ADS/POST</t>
  </si>
  <si>
    <t>OF IAEB</t>
  </si>
  <si>
    <t>SUB/OPEN</t>
  </si>
  <si>
    <t>OF BIDS</t>
  </si>
  <si>
    <t>NOTICE OF</t>
  </si>
  <si>
    <t>AWARD</t>
  </si>
  <si>
    <t>CONTRACT</t>
  </si>
  <si>
    <t>SIGNING</t>
  </si>
  <si>
    <t>SOURCE</t>
  </si>
  <si>
    <t>OF FUNDS</t>
  </si>
  <si>
    <t>ESTIMATED BUDGET (PhP)</t>
  </si>
  <si>
    <t>TOTAL</t>
  </si>
  <si>
    <t>MOOE</t>
  </si>
  <si>
    <t>CO</t>
  </si>
  <si>
    <t>REMARKS</t>
  </si>
  <si>
    <t>(BRIEF DESCRIPTION OF</t>
  </si>
  <si>
    <t>PROGRAM/PROJECT)</t>
  </si>
  <si>
    <t>PROGRAM/</t>
  </si>
  <si>
    <t>PROJECT</t>
  </si>
  <si>
    <t>END-</t>
  </si>
  <si>
    <t>USER</t>
  </si>
  <si>
    <t>OF IB/REI</t>
  </si>
  <si>
    <t>Chemical &amp; Filterants</t>
  </si>
  <si>
    <t>MWD</t>
  </si>
  <si>
    <t>Shopping</t>
  </si>
  <si>
    <t>1st Quarter</t>
  </si>
  <si>
    <t>2nd Quarter</t>
  </si>
  <si>
    <t>1st, 2nd &amp; 3rd Quarter</t>
  </si>
  <si>
    <t>Monthly</t>
  </si>
  <si>
    <t>Electricity Expenses</t>
  </si>
  <si>
    <t>Training Expenses</t>
  </si>
  <si>
    <t>As Needed</t>
  </si>
  <si>
    <t>Landline Services</t>
  </si>
  <si>
    <t>Internet Expenses</t>
  </si>
  <si>
    <t>Internet Services</t>
  </si>
  <si>
    <t>Cable Expenses</t>
  </si>
  <si>
    <t>Cable Services</t>
  </si>
  <si>
    <t>Auditing Services</t>
  </si>
  <si>
    <t>Annual</t>
  </si>
  <si>
    <t>1st &amp; 3rd Quarter</t>
  </si>
  <si>
    <t>service area expansion</t>
  </si>
  <si>
    <t>public bidding</t>
  </si>
  <si>
    <t>INDICATIVE ANNUAL PROCUREMENT PLAN FOR FY 2022</t>
  </si>
  <si>
    <t>1st, 2nd, 3rd &amp; 4th Quarter</t>
  </si>
  <si>
    <t>Machinery &amp; Equipments</t>
  </si>
  <si>
    <t>Negotiated Procurement</t>
  </si>
  <si>
    <t>Corporate Fund</t>
  </si>
  <si>
    <t>Liquid Chlorine, chemical mixer</t>
  </si>
  <si>
    <t>system control &amp; data acquisitions for pump ops</t>
  </si>
  <si>
    <t>Transmission and Distribution lines</t>
  </si>
  <si>
    <t>Info &amp; Computer Tech. Eqpts.</t>
  </si>
  <si>
    <t>Infrastructure (Storage Facilities)</t>
  </si>
  <si>
    <t>multi -level water relay monitor</t>
  </si>
  <si>
    <t>Power Production Equipments</t>
  </si>
  <si>
    <t>Water Treatment Equipments</t>
  </si>
  <si>
    <t>Purchase of sand separator chlorinator,sand separator</t>
  </si>
  <si>
    <t>Office Supplies Expenses</t>
  </si>
  <si>
    <t>Common Use Supplies &amp; Equipment</t>
  </si>
  <si>
    <t>Fuel, Oil, &amp; Lubricant Expenses</t>
  </si>
  <si>
    <t>Direct Contracting</t>
  </si>
  <si>
    <t>Gasoline, Oil &amp; Lubricant Expenses</t>
  </si>
  <si>
    <t>Pump Stations &amp; Admin. Building</t>
  </si>
  <si>
    <t>Seminars, trainings of personnel &amp; BOD</t>
  </si>
  <si>
    <t>Telephone/Landline Expenses</t>
  </si>
  <si>
    <t>Service Connections &amp; Maintenance Materials</t>
  </si>
  <si>
    <t>Audit fee of COA for annual audit transactions</t>
  </si>
  <si>
    <t>MWD Water Supply System Improvement Project I (Sta. Monica)</t>
  </si>
  <si>
    <t>pump house &amp; site development</t>
  </si>
  <si>
    <t>MWD Water Supply System Improvement Project II (Calapan)</t>
  </si>
  <si>
    <t>computers, multimedia projector, ticket dispenser, smartphones</t>
  </si>
  <si>
    <t>solar power system for booster pump</t>
  </si>
  <si>
    <t>MWD-ICG / LWUA-loans</t>
  </si>
  <si>
    <t>3rd Quarter &amp; 4th Quarter</t>
  </si>
  <si>
    <t>1st Quarter &amp; 2nd Quarter</t>
  </si>
  <si>
    <t>pipelines / valves and other fittings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</si>
</sst>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14">
    <xf numFmtId="0" fontId="0" fillId="0" borderId="0" xfId="0"/>
    <xf numFmtId="0" fontId="0" fillId="0" borderId="4" xfId="0" applyBorder="1"/>
    <xf numFmtId="0" fontId="0" fillId="0" borderId="5" xfId="0" applyBorder="1"/>
    <xf numFmtId="0" fontId="2" fillId="0" borderId="4" xfId="0" applyFont="1" applyBorder="1"/>
    <xf numFmtId="0" fontId="2" fillId="0" borderId="6" xfId="0" applyFont="1" applyBorder="1"/>
    <xf numFmtId="0" fontId="2" fillId="0" borderId="8" xfId="0" applyFont="1" applyBorder="1"/>
    <xf numFmtId="0" fontId="2" fillId="0" borderId="0" xfId="0" applyFont="1" applyAlignment="1">
      <alignment horizontal="center"/>
    </xf>
    <xf numFmtId="0" fontId="2" fillId="0" borderId="12" xfId="0" applyFont="1" applyBorder="1"/>
    <xf numFmtId="0" fontId="2" fillId="0" borderId="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14" xfId="0" applyBorder="1"/>
    <xf numFmtId="0" fontId="4" fillId="0" borderId="4" xfId="0" applyFont="1" applyBorder="1"/>
    <xf numFmtId="0" fontId="4" fillId="0" borderId="0" xfId="0" applyFont="1" applyAlignment="1">
      <alignment horizontal="center"/>
    </xf>
    <xf numFmtId="0" fontId="4" fillId="0" borderId="12" xfId="0" applyFont="1" applyBorder="1"/>
    <xf numFmtId="0" fontId="4" fillId="0" borderId="4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6" xfId="0" applyFont="1" applyBorder="1"/>
    <xf numFmtId="0" fontId="4" fillId="0" borderId="8" xfId="0" applyFont="1" applyBorder="1"/>
    <xf numFmtId="0" fontId="4" fillId="0" borderId="6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1" fillId="0" borderId="10" xfId="0" applyFont="1" applyBorder="1" applyAlignment="1">
      <alignment horizontal="center"/>
    </xf>
    <xf numFmtId="0" fontId="2" fillId="0" borderId="5" xfId="0" applyFont="1" applyBorder="1"/>
    <xf numFmtId="0" fontId="0" fillId="0" borderId="1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4" fontId="0" fillId="0" borderId="12" xfId="0" applyNumberForma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center" vertical="center" wrapText="1"/>
    </xf>
    <xf numFmtId="43" fontId="0" fillId="0" borderId="3" xfId="1" applyFont="1" applyBorder="1" applyAlignment="1">
      <alignment horizontal="right" vertical="center"/>
    </xf>
    <xf numFmtId="43" fontId="0" fillId="0" borderId="12" xfId="1" applyFont="1" applyBorder="1" applyAlignment="1">
      <alignment vertical="center"/>
    </xf>
    <xf numFmtId="0" fontId="0" fillId="0" borderId="15" xfId="0" applyBorder="1" applyAlignment="1">
      <alignment horizontal="center" vertical="center" wrapText="1"/>
    </xf>
    <xf numFmtId="43" fontId="0" fillId="0" borderId="15" xfId="1" applyFont="1" applyBorder="1" applyAlignment="1">
      <alignment vertical="center"/>
    </xf>
    <xf numFmtId="4" fontId="0" fillId="0" borderId="15" xfId="0" applyNumberForma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43" fontId="0" fillId="0" borderId="0" xfId="1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0" xfId="0" applyAlignment="1">
      <alignment horizontal="left" vertical="center"/>
    </xf>
    <xf numFmtId="4" fontId="1" fillId="0" borderId="15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9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9"/>
  <sheetViews>
    <sheetView tabSelected="1" view="pageLayout" topLeftCell="A34" zoomScale="90" zoomScaleNormal="90" zoomScalePageLayoutView="90" workbookViewId="0">
      <selection activeCell="N45" sqref="N45"/>
    </sheetView>
  </sheetViews>
  <sheetFormatPr defaultRowHeight="15" x14ac:dyDescent="0.25"/>
  <cols>
    <col min="1" max="1" width="5.140625" customWidth="1"/>
    <col min="3" max="3" width="11.85546875" customWidth="1"/>
    <col min="4" max="4" width="9.5703125" customWidth="1"/>
    <col min="6" max="6" width="4.140625" customWidth="1"/>
    <col min="7" max="7" width="9.28515625" customWidth="1"/>
    <col min="8" max="8" width="9.5703125" customWidth="1"/>
    <col min="9" max="9" width="9.7109375" customWidth="1"/>
    <col min="10" max="10" width="9.5703125" customWidth="1"/>
    <col min="11" max="11" width="11.85546875" customWidth="1"/>
    <col min="12" max="12" width="15.85546875" customWidth="1"/>
    <col min="13" max="13" width="14.140625" customWidth="1"/>
    <col min="14" max="14" width="16" customWidth="1"/>
    <col min="15" max="15" width="3.28515625" customWidth="1"/>
    <col min="16" max="17" width="7.85546875" customWidth="1"/>
  </cols>
  <sheetData>
    <row r="1" spans="1:17" x14ac:dyDescent="0.25">
      <c r="A1" s="64" t="s">
        <v>49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6"/>
    </row>
    <row r="2" spans="1:17" ht="15.75" thickBot="1" x14ac:dyDescent="0.3">
      <c r="A2" s="67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70"/>
    </row>
    <row r="3" spans="1:17" ht="15.75" thickBot="1" x14ac:dyDescent="0.3">
      <c r="A3" s="16" t="s">
        <v>0</v>
      </c>
      <c r="B3" s="89" t="s">
        <v>2</v>
      </c>
      <c r="C3" s="90"/>
      <c r="D3" s="17" t="s">
        <v>5</v>
      </c>
      <c r="E3" s="89" t="s">
        <v>4</v>
      </c>
      <c r="F3" s="90"/>
      <c r="G3" s="83" t="s">
        <v>6</v>
      </c>
      <c r="H3" s="84"/>
      <c r="I3" s="84"/>
      <c r="J3" s="84"/>
      <c r="K3" s="18"/>
      <c r="L3" s="83" t="s">
        <v>17</v>
      </c>
      <c r="M3" s="84"/>
      <c r="N3" s="85"/>
      <c r="O3" s="83" t="s">
        <v>21</v>
      </c>
      <c r="P3" s="84"/>
      <c r="Q3" s="85"/>
    </row>
    <row r="4" spans="1:17" x14ac:dyDescent="0.25">
      <c r="A4" s="16" t="s">
        <v>1</v>
      </c>
      <c r="B4" s="86" t="s">
        <v>24</v>
      </c>
      <c r="C4" s="88"/>
      <c r="D4" s="17" t="s">
        <v>26</v>
      </c>
      <c r="E4" s="86" t="s">
        <v>2</v>
      </c>
      <c r="F4" s="88"/>
      <c r="G4" s="19" t="s">
        <v>7</v>
      </c>
      <c r="H4" s="20" t="s">
        <v>9</v>
      </c>
      <c r="I4" s="17" t="s">
        <v>11</v>
      </c>
      <c r="J4" s="21" t="s">
        <v>13</v>
      </c>
      <c r="K4" s="22" t="s">
        <v>15</v>
      </c>
      <c r="L4" s="94" t="s">
        <v>18</v>
      </c>
      <c r="M4" s="94" t="s">
        <v>19</v>
      </c>
      <c r="N4" s="94" t="s">
        <v>20</v>
      </c>
      <c r="O4" s="86" t="s">
        <v>22</v>
      </c>
      <c r="P4" s="87"/>
      <c r="Q4" s="88"/>
    </row>
    <row r="5" spans="1:17" ht="15.75" thickBot="1" x14ac:dyDescent="0.3">
      <c r="A5" s="23"/>
      <c r="B5" s="91" t="s">
        <v>25</v>
      </c>
      <c r="C5" s="93"/>
      <c r="D5" s="27" t="s">
        <v>27</v>
      </c>
      <c r="E5" s="23"/>
      <c r="F5" s="24"/>
      <c r="G5" s="25" t="s">
        <v>28</v>
      </c>
      <c r="H5" s="26" t="s">
        <v>10</v>
      </c>
      <c r="I5" s="27" t="s">
        <v>12</v>
      </c>
      <c r="J5" s="25" t="s">
        <v>14</v>
      </c>
      <c r="K5" s="26" t="s">
        <v>16</v>
      </c>
      <c r="L5" s="95"/>
      <c r="M5" s="95"/>
      <c r="N5" s="95"/>
      <c r="O5" s="91" t="s">
        <v>23</v>
      </c>
      <c r="P5" s="92"/>
      <c r="Q5" s="93"/>
    </row>
    <row r="6" spans="1:17" ht="36.75" customHeight="1" thickBot="1" x14ac:dyDescent="0.3">
      <c r="A6" s="53">
        <v>1</v>
      </c>
      <c r="B6" s="35" t="s">
        <v>29</v>
      </c>
      <c r="C6" s="36"/>
      <c r="D6" s="34" t="s">
        <v>30</v>
      </c>
      <c r="E6" s="100" t="s">
        <v>31</v>
      </c>
      <c r="F6" s="101"/>
      <c r="G6" s="77" t="s">
        <v>50</v>
      </c>
      <c r="H6" s="78"/>
      <c r="I6" s="78"/>
      <c r="J6" s="79"/>
      <c r="K6" s="37" t="s">
        <v>53</v>
      </c>
      <c r="L6" s="43">
        <v>742840</v>
      </c>
      <c r="M6" s="43">
        <v>742840</v>
      </c>
      <c r="N6" s="38"/>
      <c r="O6" s="108" t="s">
        <v>54</v>
      </c>
      <c r="P6" s="109"/>
      <c r="Q6" s="110"/>
    </row>
    <row r="7" spans="1:17" ht="36.75" customHeight="1" thickBot="1" x14ac:dyDescent="0.3">
      <c r="A7" s="53">
        <v>2</v>
      </c>
      <c r="B7" s="96" t="s">
        <v>51</v>
      </c>
      <c r="C7" s="97"/>
      <c r="D7" s="34" t="s">
        <v>30</v>
      </c>
      <c r="E7" s="98" t="s">
        <v>52</v>
      </c>
      <c r="F7" s="99"/>
      <c r="G7" s="105" t="s">
        <v>34</v>
      </c>
      <c r="H7" s="106"/>
      <c r="I7" s="106"/>
      <c r="J7" s="107"/>
      <c r="K7" s="37" t="s">
        <v>53</v>
      </c>
      <c r="L7" s="43">
        <v>990000</v>
      </c>
      <c r="M7" s="43"/>
      <c r="N7" s="43">
        <v>990000</v>
      </c>
      <c r="O7" s="102" t="s">
        <v>55</v>
      </c>
      <c r="P7" s="103"/>
      <c r="Q7" s="104"/>
    </row>
    <row r="8" spans="1:17" ht="36.75" customHeight="1" thickBot="1" x14ac:dyDescent="0.3">
      <c r="A8" s="53">
        <v>3</v>
      </c>
      <c r="B8" s="98" t="s">
        <v>56</v>
      </c>
      <c r="C8" s="99"/>
      <c r="D8" s="34" t="s">
        <v>30</v>
      </c>
      <c r="E8" s="98" t="s">
        <v>52</v>
      </c>
      <c r="F8" s="99"/>
      <c r="G8" s="105" t="s">
        <v>34</v>
      </c>
      <c r="H8" s="106"/>
      <c r="I8" s="106"/>
      <c r="J8" s="107"/>
      <c r="K8" s="37" t="s">
        <v>53</v>
      </c>
      <c r="L8" s="43">
        <v>900000</v>
      </c>
      <c r="M8" s="43"/>
      <c r="N8" s="43">
        <v>900000</v>
      </c>
      <c r="O8" s="102" t="s">
        <v>47</v>
      </c>
      <c r="P8" s="103"/>
      <c r="Q8" s="104"/>
    </row>
    <row r="9" spans="1:17" ht="49.5" customHeight="1" thickBot="1" x14ac:dyDescent="0.3">
      <c r="A9" s="53">
        <v>4</v>
      </c>
      <c r="B9" s="98" t="s">
        <v>57</v>
      </c>
      <c r="C9" s="99"/>
      <c r="D9" s="34" t="s">
        <v>30</v>
      </c>
      <c r="E9" s="98" t="s">
        <v>52</v>
      </c>
      <c r="F9" s="99"/>
      <c r="G9" s="105" t="s">
        <v>34</v>
      </c>
      <c r="H9" s="106"/>
      <c r="I9" s="106"/>
      <c r="J9" s="107"/>
      <c r="K9" s="37" t="s">
        <v>53</v>
      </c>
      <c r="L9" s="43">
        <v>400000</v>
      </c>
      <c r="M9" s="43"/>
      <c r="N9" s="43">
        <v>400000</v>
      </c>
      <c r="O9" s="102" t="s">
        <v>76</v>
      </c>
      <c r="P9" s="103"/>
      <c r="Q9" s="104"/>
    </row>
    <row r="10" spans="1:17" ht="39.75" customHeight="1" thickBot="1" x14ac:dyDescent="0.3">
      <c r="A10" s="53">
        <v>5</v>
      </c>
      <c r="B10" s="98" t="s">
        <v>58</v>
      </c>
      <c r="C10" s="99"/>
      <c r="D10" s="34" t="s">
        <v>30</v>
      </c>
      <c r="E10" s="98" t="s">
        <v>52</v>
      </c>
      <c r="F10" s="99"/>
      <c r="G10" s="77" t="s">
        <v>32</v>
      </c>
      <c r="H10" s="78"/>
      <c r="I10" s="78"/>
      <c r="J10" s="79"/>
      <c r="K10" s="37" t="s">
        <v>53</v>
      </c>
      <c r="L10" s="43">
        <v>100000</v>
      </c>
      <c r="M10" s="43"/>
      <c r="N10" s="42">
        <v>100000</v>
      </c>
      <c r="O10" s="102" t="s">
        <v>59</v>
      </c>
      <c r="P10" s="103"/>
      <c r="Q10" s="104"/>
    </row>
    <row r="11" spans="1:17" ht="39.75" customHeight="1" thickBot="1" x14ac:dyDescent="0.3">
      <c r="A11" s="53">
        <v>6</v>
      </c>
      <c r="B11" s="80" t="s">
        <v>60</v>
      </c>
      <c r="C11" s="81"/>
      <c r="D11" s="34" t="s">
        <v>30</v>
      </c>
      <c r="E11" s="98" t="s">
        <v>52</v>
      </c>
      <c r="F11" s="99"/>
      <c r="G11" s="105" t="s">
        <v>33</v>
      </c>
      <c r="H11" s="106"/>
      <c r="I11" s="106"/>
      <c r="J11" s="107"/>
      <c r="K11" s="37" t="s">
        <v>53</v>
      </c>
      <c r="L11" s="43">
        <v>600000</v>
      </c>
      <c r="M11" s="43"/>
      <c r="N11" s="38">
        <v>600000</v>
      </c>
      <c r="O11" s="102" t="s">
        <v>77</v>
      </c>
      <c r="P11" s="103"/>
      <c r="Q11" s="104"/>
    </row>
    <row r="12" spans="1:17" ht="60.75" customHeight="1" thickBot="1" x14ac:dyDescent="0.3">
      <c r="A12" s="53">
        <v>7</v>
      </c>
      <c r="B12" s="80" t="s">
        <v>61</v>
      </c>
      <c r="C12" s="81"/>
      <c r="D12" s="34" t="s">
        <v>30</v>
      </c>
      <c r="E12" s="98" t="s">
        <v>52</v>
      </c>
      <c r="F12" s="99"/>
      <c r="G12" s="77" t="s">
        <v>32</v>
      </c>
      <c r="H12" s="78"/>
      <c r="I12" s="78"/>
      <c r="J12" s="79"/>
      <c r="K12" s="44" t="s">
        <v>53</v>
      </c>
      <c r="L12" s="45">
        <v>900000</v>
      </c>
      <c r="M12" s="45"/>
      <c r="N12" s="46">
        <v>900000</v>
      </c>
      <c r="O12" s="102" t="s">
        <v>62</v>
      </c>
      <c r="P12" s="103"/>
      <c r="Q12" s="104"/>
    </row>
    <row r="13" spans="1:17" ht="37.5" customHeight="1" thickBot="1" x14ac:dyDescent="0.3">
      <c r="A13" s="54">
        <v>8</v>
      </c>
      <c r="B13" s="80" t="s">
        <v>63</v>
      </c>
      <c r="C13" s="81"/>
      <c r="D13" s="47" t="s">
        <v>30</v>
      </c>
      <c r="E13" s="80" t="s">
        <v>52</v>
      </c>
      <c r="F13" s="81"/>
      <c r="G13" s="77" t="s">
        <v>46</v>
      </c>
      <c r="H13" s="78"/>
      <c r="I13" s="78"/>
      <c r="J13" s="79"/>
      <c r="K13" s="44" t="s">
        <v>53</v>
      </c>
      <c r="L13" s="45">
        <v>200000</v>
      </c>
      <c r="M13" s="45">
        <v>200000</v>
      </c>
      <c r="N13" s="47"/>
      <c r="O13" s="108" t="s">
        <v>64</v>
      </c>
      <c r="P13" s="109"/>
      <c r="Q13" s="110"/>
    </row>
    <row r="14" spans="1:17" ht="30.75" customHeight="1" thickBot="1" x14ac:dyDescent="0.3">
      <c r="A14" s="49"/>
      <c r="B14" s="50"/>
      <c r="C14" s="50"/>
      <c r="D14" s="49"/>
      <c r="E14" s="50"/>
      <c r="F14" s="50"/>
      <c r="G14" s="51"/>
      <c r="H14" s="51"/>
      <c r="I14" s="51"/>
      <c r="J14" s="51"/>
      <c r="K14" s="41"/>
      <c r="L14" s="52"/>
      <c r="M14" s="52"/>
      <c r="N14" s="49"/>
      <c r="O14" s="41"/>
      <c r="P14" s="41"/>
      <c r="Q14" s="41"/>
    </row>
    <row r="15" spans="1:17" x14ac:dyDescent="0.25">
      <c r="A15" s="64" t="s">
        <v>49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6"/>
    </row>
    <row r="16" spans="1:17" ht="15.75" thickBot="1" x14ac:dyDescent="0.3">
      <c r="A16" s="67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70"/>
    </row>
    <row r="17" spans="1:17" ht="15.75" thickBot="1" x14ac:dyDescent="0.3">
      <c r="A17" s="3" t="s">
        <v>0</v>
      </c>
      <c r="B17" s="71" t="s">
        <v>2</v>
      </c>
      <c r="C17" s="72"/>
      <c r="D17" s="6" t="s">
        <v>5</v>
      </c>
      <c r="E17" s="71" t="s">
        <v>4</v>
      </c>
      <c r="F17" s="72"/>
      <c r="G17" s="73" t="s">
        <v>6</v>
      </c>
      <c r="H17" s="74"/>
      <c r="I17" s="74"/>
      <c r="J17" s="74"/>
      <c r="K17" s="7"/>
      <c r="L17" s="73" t="s">
        <v>17</v>
      </c>
      <c r="M17" s="74"/>
      <c r="N17" s="75"/>
      <c r="O17" s="71" t="s">
        <v>21</v>
      </c>
      <c r="P17" s="76"/>
      <c r="Q17" s="72"/>
    </row>
    <row r="18" spans="1:17" x14ac:dyDescent="0.25">
      <c r="A18" s="3" t="s">
        <v>1</v>
      </c>
      <c r="B18" s="61" t="s">
        <v>3</v>
      </c>
      <c r="C18" s="63"/>
      <c r="D18" s="6" t="s">
        <v>26</v>
      </c>
      <c r="E18" s="61" t="s">
        <v>2</v>
      </c>
      <c r="F18" s="63"/>
      <c r="G18" s="12" t="s">
        <v>7</v>
      </c>
      <c r="H18" s="9" t="s">
        <v>9</v>
      </c>
      <c r="I18" s="6" t="s">
        <v>11</v>
      </c>
      <c r="J18" s="13" t="s">
        <v>13</v>
      </c>
      <c r="K18" s="11" t="s">
        <v>15</v>
      </c>
      <c r="L18" s="59" t="s">
        <v>18</v>
      </c>
      <c r="M18" s="59" t="s">
        <v>19</v>
      </c>
      <c r="N18" s="59" t="s">
        <v>20</v>
      </c>
      <c r="O18" s="61" t="s">
        <v>22</v>
      </c>
      <c r="P18" s="62"/>
      <c r="Q18" s="63"/>
    </row>
    <row r="19" spans="1:17" ht="15.75" thickBot="1" x14ac:dyDescent="0.3">
      <c r="A19" s="4"/>
      <c r="B19" s="4"/>
      <c r="C19" s="5"/>
      <c r="D19" s="8" t="s">
        <v>27</v>
      </c>
      <c r="E19" s="4"/>
      <c r="F19" s="5"/>
      <c r="G19" s="14" t="s">
        <v>8</v>
      </c>
      <c r="H19" s="10" t="s">
        <v>10</v>
      </c>
      <c r="I19" s="8" t="s">
        <v>12</v>
      </c>
      <c r="J19" s="14" t="s">
        <v>14</v>
      </c>
      <c r="K19" s="10" t="s">
        <v>16</v>
      </c>
      <c r="L19" s="82"/>
      <c r="M19" s="82"/>
      <c r="N19" s="82"/>
      <c r="O19" s="111" t="s">
        <v>23</v>
      </c>
      <c r="P19" s="112"/>
      <c r="Q19" s="113"/>
    </row>
    <row r="20" spans="1:17" ht="39" customHeight="1" thickBot="1" x14ac:dyDescent="0.3">
      <c r="A20" s="53">
        <v>9</v>
      </c>
      <c r="B20" s="98" t="s">
        <v>65</v>
      </c>
      <c r="C20" s="99"/>
      <c r="D20" s="34" t="s">
        <v>30</v>
      </c>
      <c r="E20" s="98" t="s">
        <v>66</v>
      </c>
      <c r="F20" s="99"/>
      <c r="G20" s="105" t="s">
        <v>35</v>
      </c>
      <c r="H20" s="106"/>
      <c r="I20" s="106"/>
      <c r="J20" s="107"/>
      <c r="K20" s="48" t="s">
        <v>53</v>
      </c>
      <c r="L20" s="43">
        <v>1245000</v>
      </c>
      <c r="M20" s="43">
        <v>1245000</v>
      </c>
      <c r="N20" s="36"/>
      <c r="O20" s="102" t="s">
        <v>67</v>
      </c>
      <c r="P20" s="103"/>
      <c r="Q20" s="104"/>
    </row>
    <row r="21" spans="1:17" ht="39" customHeight="1" thickBot="1" x14ac:dyDescent="0.3">
      <c r="A21" s="53">
        <v>10</v>
      </c>
      <c r="B21" s="96" t="s">
        <v>36</v>
      </c>
      <c r="C21" s="97"/>
      <c r="D21" s="34" t="s">
        <v>30</v>
      </c>
      <c r="E21" s="98" t="s">
        <v>66</v>
      </c>
      <c r="F21" s="99"/>
      <c r="G21" s="105" t="s">
        <v>35</v>
      </c>
      <c r="H21" s="106"/>
      <c r="I21" s="106"/>
      <c r="J21" s="107"/>
      <c r="K21" s="48" t="s">
        <v>53</v>
      </c>
      <c r="L21" s="43">
        <v>6960000</v>
      </c>
      <c r="M21" s="43">
        <v>6960000</v>
      </c>
      <c r="N21" s="36"/>
      <c r="O21" s="102" t="s">
        <v>68</v>
      </c>
      <c r="P21" s="103"/>
      <c r="Q21" s="104"/>
    </row>
    <row r="22" spans="1:17" ht="39" customHeight="1" thickBot="1" x14ac:dyDescent="0.3">
      <c r="A22" s="53">
        <v>11</v>
      </c>
      <c r="B22" s="35" t="s">
        <v>37</v>
      </c>
      <c r="C22" s="36"/>
      <c r="D22" s="34" t="s">
        <v>30</v>
      </c>
      <c r="E22" s="98" t="s">
        <v>52</v>
      </c>
      <c r="F22" s="99"/>
      <c r="G22" s="105" t="s">
        <v>38</v>
      </c>
      <c r="H22" s="106"/>
      <c r="I22" s="106"/>
      <c r="J22" s="107"/>
      <c r="K22" s="48" t="s">
        <v>53</v>
      </c>
      <c r="L22" s="43">
        <v>300000</v>
      </c>
      <c r="M22" s="43">
        <v>300000</v>
      </c>
      <c r="N22" s="36"/>
      <c r="O22" s="102" t="s">
        <v>69</v>
      </c>
      <c r="P22" s="103"/>
      <c r="Q22" s="104"/>
    </row>
    <row r="23" spans="1:17" ht="39" customHeight="1" thickBot="1" x14ac:dyDescent="0.3">
      <c r="A23" s="53">
        <v>12</v>
      </c>
      <c r="B23" s="98" t="s">
        <v>70</v>
      </c>
      <c r="C23" s="99"/>
      <c r="D23" s="34" t="s">
        <v>30</v>
      </c>
      <c r="E23" s="98" t="s">
        <v>66</v>
      </c>
      <c r="F23" s="99"/>
      <c r="G23" s="105" t="s">
        <v>35</v>
      </c>
      <c r="H23" s="106"/>
      <c r="I23" s="106"/>
      <c r="J23" s="107"/>
      <c r="K23" s="48" t="s">
        <v>53</v>
      </c>
      <c r="L23" s="43">
        <v>50400</v>
      </c>
      <c r="M23" s="43">
        <v>50400</v>
      </c>
      <c r="N23" s="36"/>
      <c r="O23" s="105" t="s">
        <v>39</v>
      </c>
      <c r="P23" s="106"/>
      <c r="Q23" s="107"/>
    </row>
    <row r="24" spans="1:17" ht="39" customHeight="1" thickBot="1" x14ac:dyDescent="0.3">
      <c r="A24" s="53">
        <v>13</v>
      </c>
      <c r="B24" s="96" t="s">
        <v>40</v>
      </c>
      <c r="C24" s="97"/>
      <c r="D24" s="34" t="s">
        <v>30</v>
      </c>
      <c r="E24" s="96" t="s">
        <v>31</v>
      </c>
      <c r="F24" s="97"/>
      <c r="G24" s="105" t="s">
        <v>35</v>
      </c>
      <c r="H24" s="106"/>
      <c r="I24" s="106"/>
      <c r="J24" s="107"/>
      <c r="K24" s="48" t="s">
        <v>53</v>
      </c>
      <c r="L24" s="43">
        <v>102000</v>
      </c>
      <c r="M24" s="43">
        <v>102000</v>
      </c>
      <c r="N24" s="36"/>
      <c r="O24" s="105" t="s">
        <v>41</v>
      </c>
      <c r="P24" s="106"/>
      <c r="Q24" s="107"/>
    </row>
    <row r="25" spans="1:17" ht="39" customHeight="1" thickBot="1" x14ac:dyDescent="0.3">
      <c r="A25" s="53">
        <v>14</v>
      </c>
      <c r="B25" s="96" t="s">
        <v>42</v>
      </c>
      <c r="C25" s="97"/>
      <c r="D25" s="34" t="s">
        <v>30</v>
      </c>
      <c r="E25" s="96" t="s">
        <v>31</v>
      </c>
      <c r="F25" s="97"/>
      <c r="G25" s="105" t="s">
        <v>35</v>
      </c>
      <c r="H25" s="106"/>
      <c r="I25" s="106"/>
      <c r="J25" s="107"/>
      <c r="K25" s="48" t="s">
        <v>53</v>
      </c>
      <c r="L25" s="43">
        <v>30000</v>
      </c>
      <c r="M25" s="43">
        <v>30000</v>
      </c>
      <c r="N25" s="36"/>
      <c r="O25" s="105" t="s">
        <v>43</v>
      </c>
      <c r="P25" s="106"/>
      <c r="Q25" s="107"/>
    </row>
    <row r="26" spans="1:17" ht="39" customHeight="1" thickBot="1" x14ac:dyDescent="0.3">
      <c r="A26" s="53">
        <v>15</v>
      </c>
      <c r="B26" s="98" t="s">
        <v>71</v>
      </c>
      <c r="C26" s="99"/>
      <c r="D26" s="34" t="s">
        <v>30</v>
      </c>
      <c r="E26" s="35" t="s">
        <v>31</v>
      </c>
      <c r="F26" s="36"/>
      <c r="G26" s="105" t="s">
        <v>38</v>
      </c>
      <c r="H26" s="106"/>
      <c r="I26" s="106"/>
      <c r="J26" s="107"/>
      <c r="K26" s="48" t="s">
        <v>53</v>
      </c>
      <c r="L26" s="43">
        <v>1200000</v>
      </c>
      <c r="M26" s="43">
        <v>1200000</v>
      </c>
      <c r="N26" s="36"/>
      <c r="O26" s="40"/>
      <c r="P26" s="40"/>
      <c r="Q26" s="36"/>
    </row>
    <row r="27" spans="1:17" ht="39" customHeight="1" thickBot="1" x14ac:dyDescent="0.3">
      <c r="A27" s="54">
        <v>16</v>
      </c>
      <c r="B27" s="100" t="s">
        <v>44</v>
      </c>
      <c r="C27" s="101"/>
      <c r="D27" s="47" t="s">
        <v>30</v>
      </c>
      <c r="E27" s="80" t="s">
        <v>66</v>
      </c>
      <c r="F27" s="81"/>
      <c r="G27" s="77" t="s">
        <v>45</v>
      </c>
      <c r="H27" s="78"/>
      <c r="I27" s="78"/>
      <c r="J27" s="79"/>
      <c r="K27" s="44" t="s">
        <v>53</v>
      </c>
      <c r="L27" s="45">
        <v>200000</v>
      </c>
      <c r="M27" s="45">
        <v>200000</v>
      </c>
      <c r="N27" s="47"/>
      <c r="O27" s="108" t="s">
        <v>72</v>
      </c>
      <c r="P27" s="109"/>
      <c r="Q27" s="110"/>
    </row>
    <row r="28" spans="1:17" ht="39" customHeight="1" x14ac:dyDescent="0.25">
      <c r="A28" s="51"/>
      <c r="B28" s="57"/>
      <c r="C28" s="57"/>
      <c r="D28" s="49"/>
      <c r="E28" s="50"/>
      <c r="F28" s="50"/>
      <c r="G28" s="51"/>
      <c r="H28" s="51"/>
      <c r="I28" s="51"/>
      <c r="J28" s="51"/>
      <c r="K28" s="41"/>
      <c r="L28" s="52"/>
      <c r="M28" s="52"/>
      <c r="N28" s="49"/>
      <c r="O28" s="41"/>
      <c r="P28" s="41"/>
      <c r="Q28" s="41"/>
    </row>
    <row r="29" spans="1:17" ht="15.75" thickBot="1" x14ac:dyDescent="0.3"/>
    <row r="30" spans="1:17" x14ac:dyDescent="0.25">
      <c r="A30" s="64" t="s">
        <v>49</v>
      </c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6"/>
    </row>
    <row r="31" spans="1:17" ht="15.75" thickBot="1" x14ac:dyDescent="0.3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9"/>
      <c r="L31" s="68"/>
      <c r="M31" s="68"/>
      <c r="N31" s="68"/>
      <c r="O31" s="68"/>
      <c r="P31" s="68"/>
      <c r="Q31" s="70"/>
    </row>
    <row r="32" spans="1:17" ht="15.75" thickBot="1" x14ac:dyDescent="0.3">
      <c r="A32" s="3" t="s">
        <v>0</v>
      </c>
      <c r="B32" s="71" t="s">
        <v>2</v>
      </c>
      <c r="C32" s="72"/>
      <c r="D32" s="6" t="s">
        <v>5</v>
      </c>
      <c r="E32" s="71" t="s">
        <v>4</v>
      </c>
      <c r="F32" s="72"/>
      <c r="G32" s="73" t="s">
        <v>6</v>
      </c>
      <c r="H32" s="74"/>
      <c r="I32" s="74"/>
      <c r="J32" s="74"/>
      <c r="K32" s="7"/>
      <c r="L32" s="73" t="s">
        <v>17</v>
      </c>
      <c r="M32" s="74"/>
      <c r="N32" s="75"/>
      <c r="O32" s="71" t="s">
        <v>21</v>
      </c>
      <c r="P32" s="76"/>
      <c r="Q32" s="72"/>
    </row>
    <row r="33" spans="1:17" x14ac:dyDescent="0.25">
      <c r="A33" s="3" t="s">
        <v>1</v>
      </c>
      <c r="B33" s="61" t="s">
        <v>3</v>
      </c>
      <c r="C33" s="63"/>
      <c r="D33" s="6" t="s">
        <v>26</v>
      </c>
      <c r="E33" s="61" t="s">
        <v>2</v>
      </c>
      <c r="F33" s="63"/>
      <c r="G33" s="12" t="s">
        <v>7</v>
      </c>
      <c r="H33" s="9" t="s">
        <v>9</v>
      </c>
      <c r="I33" s="6" t="s">
        <v>11</v>
      </c>
      <c r="J33" s="13" t="s">
        <v>13</v>
      </c>
      <c r="K33" s="11" t="s">
        <v>15</v>
      </c>
      <c r="L33" s="59" t="s">
        <v>18</v>
      </c>
      <c r="M33" s="59" t="s">
        <v>19</v>
      </c>
      <c r="N33" s="59" t="s">
        <v>20</v>
      </c>
      <c r="O33" s="61" t="s">
        <v>22</v>
      </c>
      <c r="P33" s="62"/>
      <c r="Q33" s="63"/>
    </row>
    <row r="34" spans="1:17" ht="15.75" thickBot="1" x14ac:dyDescent="0.3">
      <c r="A34" s="3"/>
      <c r="B34" s="3"/>
      <c r="C34" s="33"/>
      <c r="D34" s="6" t="s">
        <v>27</v>
      </c>
      <c r="E34" s="3"/>
      <c r="F34" s="33"/>
      <c r="G34" s="12" t="s">
        <v>8</v>
      </c>
      <c r="H34" s="11" t="s">
        <v>10</v>
      </c>
      <c r="I34" s="6" t="s">
        <v>12</v>
      </c>
      <c r="J34" s="12" t="s">
        <v>14</v>
      </c>
      <c r="K34" s="11" t="s">
        <v>16</v>
      </c>
      <c r="L34" s="60"/>
      <c r="M34" s="60"/>
      <c r="N34" s="60"/>
      <c r="O34" s="61" t="s">
        <v>23</v>
      </c>
      <c r="P34" s="62"/>
      <c r="Q34" s="63"/>
    </row>
    <row r="35" spans="1:17" ht="44.25" customHeight="1" thickBot="1" x14ac:dyDescent="0.3">
      <c r="A35" s="39">
        <v>17</v>
      </c>
      <c r="B35" s="98" t="s">
        <v>73</v>
      </c>
      <c r="C35" s="99"/>
      <c r="D35" s="47" t="s">
        <v>30</v>
      </c>
      <c r="E35" s="77" t="s">
        <v>48</v>
      </c>
      <c r="F35" s="79"/>
      <c r="G35" s="105" t="s">
        <v>79</v>
      </c>
      <c r="H35" s="106"/>
      <c r="I35" s="106"/>
      <c r="J35" s="107"/>
      <c r="K35" s="55" t="s">
        <v>78</v>
      </c>
      <c r="L35" s="43">
        <v>10950000</v>
      </c>
      <c r="M35" s="43"/>
      <c r="N35" s="43">
        <v>10950000</v>
      </c>
      <c r="O35" s="102" t="s">
        <v>74</v>
      </c>
      <c r="P35" s="103"/>
      <c r="Q35" s="104"/>
    </row>
    <row r="36" spans="1:17" ht="46.5" customHeight="1" thickBot="1" x14ac:dyDescent="0.3">
      <c r="A36" s="54">
        <v>18</v>
      </c>
      <c r="B36" s="80" t="s">
        <v>75</v>
      </c>
      <c r="C36" s="81"/>
      <c r="D36" s="47" t="s">
        <v>30</v>
      </c>
      <c r="E36" s="77" t="s">
        <v>48</v>
      </c>
      <c r="F36" s="79"/>
      <c r="G36" s="77" t="s">
        <v>80</v>
      </c>
      <c r="H36" s="78"/>
      <c r="I36" s="78"/>
      <c r="J36" s="79"/>
      <c r="K36" s="56" t="s">
        <v>78</v>
      </c>
      <c r="L36" s="45">
        <v>1500000</v>
      </c>
      <c r="M36" s="45"/>
      <c r="N36" s="45">
        <v>1500000</v>
      </c>
      <c r="O36" s="108" t="s">
        <v>81</v>
      </c>
      <c r="P36" s="109"/>
      <c r="Q36" s="110"/>
    </row>
    <row r="37" spans="1:17" x14ac:dyDescent="0.25">
      <c r="A37" s="1"/>
      <c r="B37" s="1"/>
      <c r="C37" s="2"/>
      <c r="E37" s="1"/>
      <c r="F37" s="2"/>
      <c r="H37" s="15"/>
      <c r="J37" s="15"/>
      <c r="L37" s="1"/>
      <c r="M37" s="15"/>
      <c r="N37" s="2"/>
      <c r="Q37" s="2"/>
    </row>
    <row r="38" spans="1:17" x14ac:dyDescent="0.25">
      <c r="A38" s="1"/>
      <c r="B38" s="1"/>
      <c r="C38" s="2"/>
      <c r="E38" s="1"/>
      <c r="F38" s="2"/>
      <c r="H38" s="15"/>
      <c r="J38" s="15"/>
      <c r="L38" s="1"/>
      <c r="M38" s="15"/>
      <c r="N38" s="2"/>
      <c r="Q38" s="2"/>
    </row>
    <row r="39" spans="1:17" x14ac:dyDescent="0.25">
      <c r="A39" s="1"/>
      <c r="B39" s="1"/>
      <c r="C39" s="2"/>
      <c r="E39" s="1"/>
      <c r="F39" s="2"/>
      <c r="H39" s="15"/>
      <c r="J39" s="15"/>
      <c r="L39" s="1"/>
      <c r="M39" s="15"/>
      <c r="N39" s="2"/>
      <c r="Q39" s="2"/>
    </row>
    <row r="40" spans="1:17" x14ac:dyDescent="0.25">
      <c r="A40" s="1"/>
      <c r="B40" s="1"/>
      <c r="C40" s="2"/>
      <c r="E40" s="1"/>
      <c r="F40" s="2"/>
      <c r="H40" s="15"/>
      <c r="J40" s="15"/>
      <c r="L40" s="1"/>
      <c r="M40" s="15"/>
      <c r="N40" s="2"/>
      <c r="Q40" s="2"/>
    </row>
    <row r="41" spans="1:17" x14ac:dyDescent="0.25">
      <c r="A41" s="1"/>
      <c r="B41" s="1"/>
      <c r="C41" s="2"/>
      <c r="E41" s="1"/>
      <c r="F41" s="2"/>
      <c r="H41" s="15"/>
      <c r="J41" s="15"/>
      <c r="L41" s="1"/>
      <c r="M41" s="15"/>
      <c r="N41" s="2"/>
      <c r="Q41" s="2"/>
    </row>
    <row r="42" spans="1:17" x14ac:dyDescent="0.25">
      <c r="A42" s="1"/>
      <c r="B42" s="1"/>
      <c r="C42" s="2"/>
      <c r="E42" s="1"/>
      <c r="F42" s="2"/>
      <c r="H42" s="15"/>
      <c r="J42" s="15"/>
      <c r="L42" s="1"/>
      <c r="M42" s="15"/>
      <c r="N42" s="2"/>
      <c r="Q42" s="2"/>
    </row>
    <row r="43" spans="1:17" x14ac:dyDescent="0.25">
      <c r="A43" s="1"/>
      <c r="B43" s="1"/>
      <c r="C43" s="2"/>
      <c r="E43" s="1"/>
      <c r="F43" s="2"/>
      <c r="H43" s="15"/>
      <c r="J43" s="15"/>
      <c r="L43" s="1"/>
      <c r="M43" s="15"/>
      <c r="N43" s="2"/>
      <c r="Q43" s="2"/>
    </row>
    <row r="44" spans="1:17" x14ac:dyDescent="0.25">
      <c r="A44" s="1"/>
      <c r="B44" s="1"/>
      <c r="C44" s="2"/>
      <c r="E44" s="1"/>
      <c r="F44" s="2"/>
      <c r="H44" s="15"/>
      <c r="J44" s="15"/>
      <c r="L44" s="1"/>
      <c r="M44" s="15"/>
      <c r="N44" s="2"/>
      <c r="Q44" s="2"/>
    </row>
    <row r="45" spans="1:17" x14ac:dyDescent="0.25">
      <c r="A45" s="1"/>
      <c r="B45" s="1"/>
      <c r="C45" s="2"/>
      <c r="E45" s="1"/>
      <c r="F45" s="2"/>
      <c r="H45" s="15"/>
      <c r="J45" s="15"/>
      <c r="L45" s="1"/>
      <c r="M45" s="15"/>
      <c r="N45" s="2"/>
      <c r="Q45" s="2"/>
    </row>
    <row r="46" spans="1:17" x14ac:dyDescent="0.25">
      <c r="A46" s="1"/>
      <c r="B46" s="1"/>
      <c r="C46" s="2"/>
      <c r="E46" s="1"/>
      <c r="F46" s="2"/>
      <c r="H46" s="15"/>
      <c r="J46" s="15"/>
      <c r="L46" s="1"/>
      <c r="M46" s="15"/>
      <c r="N46" s="2"/>
      <c r="Q46" s="2"/>
    </row>
    <row r="47" spans="1:17" x14ac:dyDescent="0.25">
      <c r="A47" s="1"/>
      <c r="B47" s="1"/>
      <c r="C47" s="2"/>
      <c r="E47" s="1"/>
      <c r="F47" s="2"/>
      <c r="H47" s="15"/>
      <c r="J47" s="15"/>
      <c r="L47" s="1"/>
      <c r="M47" s="15"/>
      <c r="N47" s="2"/>
      <c r="Q47" s="2"/>
    </row>
    <row r="48" spans="1:17" ht="15.75" thickBot="1" x14ac:dyDescent="0.3">
      <c r="A48" s="1"/>
      <c r="B48" s="1"/>
      <c r="C48" s="2"/>
      <c r="E48" s="1"/>
      <c r="F48" s="2"/>
      <c r="H48" s="15"/>
      <c r="J48" s="15"/>
      <c r="L48" s="1"/>
      <c r="M48" s="15"/>
      <c r="N48" s="2"/>
      <c r="Q48" s="2"/>
    </row>
    <row r="49" spans="1:17" ht="15.75" thickBot="1" x14ac:dyDescent="0.3">
      <c r="A49" s="28"/>
      <c r="B49" s="29"/>
      <c r="C49" s="29"/>
      <c r="D49" s="29"/>
      <c r="E49" s="29"/>
      <c r="F49" s="29"/>
      <c r="G49" s="29"/>
      <c r="H49" s="29"/>
      <c r="I49" s="29"/>
      <c r="J49" s="29"/>
      <c r="K49" s="32" t="s">
        <v>18</v>
      </c>
      <c r="L49" s="58">
        <f>SUM(L6:L13) + SUM(L20:L27) + SUM(L35:L36)</f>
        <v>27370240</v>
      </c>
      <c r="M49" s="58">
        <f>SUM(M6:M13) + SUM(M20:M27) + SUM(M35:M36)</f>
        <v>11030240</v>
      </c>
      <c r="N49" s="58">
        <f>SUM(N6:N13) + SUM(N20:N27) + SUM(N35:N36)</f>
        <v>16340000</v>
      </c>
      <c r="O49" s="30"/>
      <c r="P49" s="30"/>
      <c r="Q49" s="31"/>
    </row>
  </sheetData>
  <mergeCells count="108">
    <mergeCell ref="O36:Q36"/>
    <mergeCell ref="B11:C11"/>
    <mergeCell ref="B27:C27"/>
    <mergeCell ref="E27:F27"/>
    <mergeCell ref="G27:J27"/>
    <mergeCell ref="O27:Q27"/>
    <mergeCell ref="B35:C35"/>
    <mergeCell ref="E35:F35"/>
    <mergeCell ref="G35:J35"/>
    <mergeCell ref="O35:Q35"/>
    <mergeCell ref="B24:C24"/>
    <mergeCell ref="E24:F24"/>
    <mergeCell ref="G24:J24"/>
    <mergeCell ref="O24:Q24"/>
    <mergeCell ref="B25:C25"/>
    <mergeCell ref="E25:F25"/>
    <mergeCell ref="G25:J25"/>
    <mergeCell ref="O25:Q25"/>
    <mergeCell ref="B26:C26"/>
    <mergeCell ref="G26:J26"/>
    <mergeCell ref="B21:C21"/>
    <mergeCell ref="E21:F21"/>
    <mergeCell ref="G21:J21"/>
    <mergeCell ref="O21:Q21"/>
    <mergeCell ref="G22:J22"/>
    <mergeCell ref="O22:Q22"/>
    <mergeCell ref="B23:C23"/>
    <mergeCell ref="G23:J23"/>
    <mergeCell ref="O23:Q23"/>
    <mergeCell ref="E13:F13"/>
    <mergeCell ref="B13:C13"/>
    <mergeCell ref="G13:J13"/>
    <mergeCell ref="O13:Q13"/>
    <mergeCell ref="A15:Q16"/>
    <mergeCell ref="B20:C20"/>
    <mergeCell ref="E20:F20"/>
    <mergeCell ref="G20:J20"/>
    <mergeCell ref="O20:Q20"/>
    <mergeCell ref="L17:N17"/>
    <mergeCell ref="B18:C18"/>
    <mergeCell ref="E18:F18"/>
    <mergeCell ref="E22:F22"/>
    <mergeCell ref="E23:F23"/>
    <mergeCell ref="O18:Q18"/>
    <mergeCell ref="O19:Q19"/>
    <mergeCell ref="B10:C10"/>
    <mergeCell ref="E10:F10"/>
    <mergeCell ref="G10:J10"/>
    <mergeCell ref="O10:Q10"/>
    <mergeCell ref="E11:F11"/>
    <mergeCell ref="G11:J11"/>
    <mergeCell ref="O11:Q11"/>
    <mergeCell ref="B12:C12"/>
    <mergeCell ref="E12:F12"/>
    <mergeCell ref="G12:J12"/>
    <mergeCell ref="O12:Q12"/>
    <mergeCell ref="B7:C7"/>
    <mergeCell ref="E7:F7"/>
    <mergeCell ref="E6:F6"/>
    <mergeCell ref="O7:Q7"/>
    <mergeCell ref="B8:C8"/>
    <mergeCell ref="E8:F8"/>
    <mergeCell ref="G8:J8"/>
    <mergeCell ref="O8:Q8"/>
    <mergeCell ref="B9:C9"/>
    <mergeCell ref="E9:F9"/>
    <mergeCell ref="G9:J9"/>
    <mergeCell ref="O9:Q9"/>
    <mergeCell ref="G6:J6"/>
    <mergeCell ref="O6:Q6"/>
    <mergeCell ref="G7:J7"/>
    <mergeCell ref="G36:J36"/>
    <mergeCell ref="E36:F36"/>
    <mergeCell ref="B36:C36"/>
    <mergeCell ref="L18:L19"/>
    <mergeCell ref="M18:M19"/>
    <mergeCell ref="B17:C17"/>
    <mergeCell ref="O17:Q17"/>
    <mergeCell ref="A1:Q2"/>
    <mergeCell ref="G3:J3"/>
    <mergeCell ref="L3:N3"/>
    <mergeCell ref="O3:Q3"/>
    <mergeCell ref="O4:Q4"/>
    <mergeCell ref="B3:C3"/>
    <mergeCell ref="B4:C4"/>
    <mergeCell ref="O5:Q5"/>
    <mergeCell ref="L4:L5"/>
    <mergeCell ref="M4:M5"/>
    <mergeCell ref="N4:N5"/>
    <mergeCell ref="E3:F3"/>
    <mergeCell ref="E4:F4"/>
    <mergeCell ref="B5:C5"/>
    <mergeCell ref="N18:N19"/>
    <mergeCell ref="E17:F17"/>
    <mergeCell ref="G17:J17"/>
    <mergeCell ref="N33:N34"/>
    <mergeCell ref="O33:Q33"/>
    <mergeCell ref="O34:Q34"/>
    <mergeCell ref="A30:Q31"/>
    <mergeCell ref="B32:C32"/>
    <mergeCell ref="E32:F32"/>
    <mergeCell ref="G32:J32"/>
    <mergeCell ref="L32:N32"/>
    <mergeCell ref="O32:Q32"/>
    <mergeCell ref="B33:C33"/>
    <mergeCell ref="E33:F33"/>
    <mergeCell ref="L33:L34"/>
    <mergeCell ref="M33:M34"/>
  </mergeCells>
  <pageMargins left="0.2" right="0.2" top="1.5" bottom="1" header="0.3" footer="0.3"/>
  <pageSetup paperSize="10000" orientation="landscape" horizontalDpi="0" verticalDpi="0" r:id="rId1"/>
  <headerFooter>
    <oddHeader>&amp;C&amp;G</oddHeader>
    <oddFooter>&amp;LPrepared by:
&amp;"-,Bold"JOHNNY S. AÑIS&amp;"-,Regular"
BAC Member&amp;C   Recommended by:
           &amp;"-,Bold"    LETICIA D. SACALAMITAO&amp;"-,Regular"
BAC Chairperson&amp;RApproved by:
&amp;"-,Bold"ENGR. ROGELIO B. MINA, JR.&amp;"-,Regular"
General Manager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 Sacalamitao</dc:creator>
  <cp:lastModifiedBy>Leticia Sacalamitao</cp:lastModifiedBy>
  <cp:lastPrinted>2022-03-16T01:32:38Z</cp:lastPrinted>
  <dcterms:created xsi:type="dcterms:W3CDTF">2020-08-20T01:08:02Z</dcterms:created>
  <dcterms:modified xsi:type="dcterms:W3CDTF">2022-11-24T00:06:26Z</dcterms:modified>
</cp:coreProperties>
</file>